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<sst xmlns="http://schemas.openxmlformats.org/spreadsheetml/2006/main" count="53" uniqueCount="50">
  <si>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</si>
  <si>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</si>
  <si>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Насос  скважинный Grundfos SQ 3-65(шт)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</si>
  <si>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</si>
  <si>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</si>
  <si>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</si>
  <si>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</si>
  <si>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</si>
  <si>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</si>
  <si>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</si>
  <si>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</si>
  <si>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</si>
  <si>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</si>
  <si>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</si>
  <si>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</si>
  <si>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</si>
  <si>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</si>
  <si>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</si>
  <si>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</si>
  <si>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</si>
  <si>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</si>
  <si>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</si>
  <si>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</si>
  <si>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</si>
  <si>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</si>
  <si>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</si>
  <si>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</si>
  <si>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</si>
  <si>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</si>
  <si>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</si>
  <si>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</si>
  <si>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</si>
  <si>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</si>
  <si>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</si>
  <si>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</si>
  <si>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</si>
  <si>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</si>
  <si>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</si>
  <si>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</si>
  <si>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</si>
  <si>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</si>
  <si>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</si>
  <si>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</si>
  <si>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</si>
  <si>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</si>
  <si>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</si>
  <si>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</si>
  <si>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</si>
  <si>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</si>
  <si>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40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</si>
</sst>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R12" sqref="R12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>
      <c r="A1" s="11"/>
      <c r="B1" s="12" t="s">
        <v>29</v>
      </c>
      <c r="C1" s="25" t="s">
        <v>30</v>
      </c>
      <c r="D1" s="26"/>
      <c r="E1" s="26"/>
      <c r="F1" s="26"/>
      <c r="G1" s="27"/>
      <c r="H1" s="27"/>
      <c r="I1" s="27"/>
      <c r="J1" s="27"/>
      <c r="K1" s="27"/>
    </row>
    <row r="2" spans="1:11">
      <c r="A2" s="28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28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29" t="s">
        <v>32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20.25" customHeight="1" thickTop="1">
      <c r="A6" s="30" t="s">
        <v>8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1" ht="18.75">
      <c r="A7" s="22" t="s">
        <v>25</v>
      </c>
      <c r="B7" s="22"/>
      <c r="C7" s="22"/>
      <c r="D7" s="22"/>
      <c r="E7" s="18" t="s">
        <v>49</v>
      </c>
    </row>
    <row r="8" spans="1:11">
      <c r="A8" s="24" t="s">
        <v>22</v>
      </c>
      <c r="B8" s="24"/>
      <c r="C8" s="24"/>
      <c r="D8" s="24"/>
      <c r="E8" s="24"/>
      <c r="F8" s="24"/>
      <c r="G8" s="24"/>
      <c r="H8" s="24"/>
      <c r="I8" s="24"/>
    </row>
    <row r="9" spans="1:11" ht="30">
      <c r="A9" s="7" t="s">
        <v>7</v>
      </c>
      <c r="B9" s="23" t="s">
        <v>6</v>
      </c>
      <c r="C9" s="23"/>
      <c r="D9" s="23"/>
      <c r="E9" s="23"/>
      <c r="F9" s="23"/>
      <c r="G9" s="7" t="s">
        <v>5</v>
      </c>
      <c r="H9" s="2" t="s">
        <v>4</v>
      </c>
      <c r="I9" s="2" t="s">
        <v>3</v>
      </c>
    </row>
    <row r="10" spans="1:11">
      <c r="A10" s="1">
        <v>1</v>
      </c>
      <c r="B10" s="31" t="s">
        <v>2</v>
      </c>
      <c r="C10" s="32"/>
      <c r="D10" s="32"/>
      <c r="E10" s="32"/>
      <c r="F10" s="33"/>
      <c r="G10" s="1">
        <v>1</v>
      </c>
      <c r="H10" s="1">
        <v>45400</v>
      </c>
      <c r="I10" s="1">
        <f t="shared" ref="I10:I29" si="0">H10*G10</f>
        <v>45400</v>
      </c>
    </row>
    <row r="11" spans="1:11">
      <c r="A11" s="1">
        <v>2</v>
      </c>
      <c r="B11" s="31" t="s">
        <v>33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31" t="s">
        <v>34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31" t="s">
        <v>35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31" t="s">
        <v>36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31" t="s">
        <v>1</v>
      </c>
      <c r="C15" s="32"/>
      <c r="D15" s="32"/>
      <c r="E15" s="32"/>
      <c r="F15" s="33"/>
      <c r="G15" s="1">
        <v>40</v>
      </c>
      <c r="H15" s="1">
        <v>55</v>
      </c>
      <c r="I15" s="1">
        <f t="shared" si="0"/>
        <v>2200</v>
      </c>
    </row>
    <row r="16" spans="1:11">
      <c r="A16" s="1">
        <v>7</v>
      </c>
      <c r="B16" s="31" t="s">
        <v>0</v>
      </c>
      <c r="C16" s="32"/>
      <c r="D16" s="32"/>
      <c r="E16" s="32"/>
      <c r="F16" s="33"/>
      <c r="G16" s="1">
        <v>40</v>
      </c>
      <c r="H16" s="1">
        <v>80</v>
      </c>
      <c r="I16" s="1">
        <f t="shared" si="0"/>
        <v>3200</v>
      </c>
    </row>
    <row r="17" spans="1:9">
      <c r="A17" s="1">
        <v>8</v>
      </c>
      <c r="B17" s="31" t="s">
        <v>37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31" t="s">
        <v>38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31" t="s">
        <v>39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31" t="s">
        <v>40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31" t="s">
        <v>41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31" t="s">
        <v>42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31" t="s">
        <v>16</v>
      </c>
      <c r="C23" s="32"/>
      <c r="D23" s="32"/>
      <c r="E23" s="32"/>
      <c r="F23" s="33"/>
      <c r="G23" s="1">
        <v>40</v>
      </c>
      <c r="H23" s="1">
        <v>55</v>
      </c>
      <c r="I23" s="1">
        <f t="shared" si="0"/>
        <v>2200</v>
      </c>
    </row>
    <row r="24" spans="1:9">
      <c r="A24" s="3">
        <v>15</v>
      </c>
      <c r="B24" s="31" t="s">
        <v>10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31" t="s">
        <v>43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28.5" customHeight="1">
      <c r="A26" s="3">
        <v>17</v>
      </c>
      <c r="B26" s="34" t="s">
        <v>44</v>
      </c>
      <c r="C26" s="35"/>
      <c r="D26" s="35"/>
      <c r="E26" s="35"/>
      <c r="F26" s="36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31" t="s">
        <v>45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31" t="s">
        <v>46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31" t="s">
        <v>47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37" t="s">
        <v>14</v>
      </c>
      <c r="C30" s="38"/>
      <c r="D30" s="38"/>
      <c r="E30" s="38"/>
      <c r="F30" s="39"/>
      <c r="G30" s="37">
        <f>SUM(I10:I29)</f>
        <v>103330</v>
      </c>
      <c r="H30" s="38"/>
      <c r="I30" s="39"/>
    </row>
    <row r="31" spans="1:9" ht="30.75" customHeight="1">
      <c r="A31" s="1"/>
      <c r="B31" s="40" t="s">
        <v>11</v>
      </c>
      <c r="C31" s="41"/>
      <c r="D31" s="41"/>
      <c r="E31" s="41"/>
      <c r="F31" s="42"/>
      <c r="G31" s="7" t="s">
        <v>5</v>
      </c>
      <c r="H31" s="2" t="s">
        <v>4</v>
      </c>
      <c r="I31" s="2" t="s">
        <v>3</v>
      </c>
    </row>
    <row r="32" spans="1:9">
      <c r="A32" s="1">
        <v>1</v>
      </c>
      <c r="B32" s="31" t="s">
        <v>27</v>
      </c>
      <c r="C32" s="32"/>
      <c r="D32" s="32"/>
      <c r="E32" s="32"/>
      <c r="F32" s="33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31" t="s">
        <v>28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31" t="s">
        <v>26</v>
      </c>
      <c r="C34" s="32"/>
      <c r="D34" s="32"/>
      <c r="E34" s="32"/>
      <c r="F34" s="33"/>
      <c r="G34" s="1">
        <v>1</v>
      </c>
      <c r="H34" s="1">
        <v>8000</v>
      </c>
      <c r="I34" s="1">
        <f>H34*G34</f>
        <v>8000</v>
      </c>
    </row>
    <row r="35" spans="1:11" ht="27.75" customHeight="1">
      <c r="A35" s="1">
        <v>4</v>
      </c>
      <c r="B35" s="34" t="s">
        <v>12</v>
      </c>
      <c r="C35" s="35"/>
      <c r="D35" s="35"/>
      <c r="E35" s="35"/>
      <c r="F35" s="36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13</v>
      </c>
      <c r="C36" s="43"/>
      <c r="D36" s="43"/>
      <c r="E36" s="43"/>
      <c r="F36" s="43"/>
      <c r="G36" s="37">
        <f>SUM(I32:I35)</f>
        <v>28000</v>
      </c>
      <c r="H36" s="38"/>
      <c r="I36" s="39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15</v>
      </c>
      <c r="C38" s="44"/>
      <c r="D38" s="44"/>
      <c r="E38" s="44"/>
      <c r="F38" s="44"/>
      <c r="G38" s="9">
        <f>G36+G30</f>
        <v>131330</v>
      </c>
      <c r="H38" s="8"/>
      <c r="I38" s="8"/>
    </row>
    <row r="39" spans="1:11" ht="18.75">
      <c r="A39" s="4"/>
      <c r="B39" s="8"/>
      <c r="C39" s="8"/>
      <c r="D39" s="46" t="s">
        <v>21</v>
      </c>
      <c r="E39" s="46"/>
      <c r="F39" s="46"/>
      <c r="G39" s="47">
        <f>G38*0.95</f>
        <v>124763.5</v>
      </c>
      <c r="H39" s="47"/>
      <c r="I39" s="8"/>
    </row>
    <row r="40" spans="1:11">
      <c r="A40" s="45" t="s">
        <v>17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0" t="s">
        <v>24</v>
      </c>
      <c r="B41" s="20"/>
      <c r="C41" s="20"/>
      <c r="D41" s="20"/>
      <c r="E41" s="20"/>
      <c r="F41" s="20"/>
      <c r="G41" s="20"/>
      <c r="H41" s="10"/>
      <c r="I41" s="10"/>
      <c r="J41" s="6"/>
      <c r="K41" s="6"/>
    </row>
    <row r="42" spans="1:11">
      <c r="A42" s="21" t="s">
        <v>18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>
      <c r="A43" s="21" t="s">
        <v>23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>
      <c r="A44" s="21" t="s">
        <v>19</v>
      </c>
      <c r="B44" s="21"/>
      <c r="C44" s="21"/>
      <c r="D44" s="21"/>
      <c r="E44" s="21"/>
      <c r="F44" s="21"/>
      <c r="G44" s="21"/>
      <c r="H44" s="21"/>
      <c r="I44" s="21"/>
      <c r="J44" s="6"/>
      <c r="K44" s="6"/>
    </row>
    <row r="45" spans="1:11">
      <c r="A45" s="21" t="s">
        <v>20</v>
      </c>
      <c r="B45" s="21"/>
      <c r="C45" s="21"/>
      <c r="D45" s="21"/>
      <c r="E45" s="21"/>
      <c r="F45" s="21"/>
      <c r="G45" s="21"/>
      <c r="H45" s="21"/>
      <c r="I45" s="21"/>
    </row>
    <row r="46" spans="1:11">
      <c r="A46" s="19" t="s">
        <v>48</v>
      </c>
      <c r="B46" s="19"/>
      <c r="C46" s="19"/>
      <c r="D46" s="19"/>
      <c r="E46" s="19"/>
      <c r="F46" s="19"/>
      <c r="G46" s="19"/>
      <c r="H46" s="19"/>
      <c r="I46" s="19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6:I46"/>
    <mergeCell ref="A41:G41"/>
    <mergeCell ref="A42:I42"/>
    <mergeCell ref="A43:I43"/>
    <mergeCell ref="A44:I44"/>
    <mergeCell ref="A45:I4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2017-06-26T14:49:13Z</dcterms:modified>
</cp:coreProperties>
</file>