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34"/>
  <c r="I35" l="1"/>
  <c r="I33"/>
  <c r="I32"/>
  <c r="G36" s="1"/>
  <c r="I28"/>
  <c r="I27"/>
  <c r="I26"/>
  <c r="I25"/>
  <c r="I24"/>
  <c r="I23"/>
  <c r="I22"/>
  <c r="I21"/>
  <c r="I20"/>
  <c r="I19"/>
  <c r="I18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<sst xmlns="http://schemas.openxmlformats.org/spreadsheetml/2006/main" count="53" uniqueCount="50">
  <si>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</si>
  <si>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</si>
  <si>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</si>
  <si>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</si>
  <si>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</si>
  <si>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</si>
  <si>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</si>
  <si>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</si>
  <si>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</si>
  <si>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</si>
  <si>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</si>
  <si>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</si>
  <si>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</si>
  <si>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</si>
  <si>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</si>
  <si>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</si>
  <si>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</si>
  <si>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</si>
  <si>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</si>
  <si>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</si>
  <si>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</si>
  <si>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</si>
  <si>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</si>
  <si>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</si>
  <si>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</si>
  <si>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</si>
  <si>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</si>
  <si>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</si>
  <si>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</si>
  <si>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</si>
  <si>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</si>
  <si>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</si>
  <si>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</si>
  <si>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</si>
  <si>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</si>
  <si>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</si>
  <si>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</si>
  <si>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</si>
  <si>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</si>
  <si>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</si>
  <si>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</si>
  <si>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</si>
  <si>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</si>
  <si>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</si>
  <si>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</si>
  <si>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</si>
  <si>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</si>
  <si>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Джилекс Водомет 55/90(шт.)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</si>
  <si>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</si>
  <si>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50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</si>
</sst>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11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31" workbookViewId="0">
      <selection activeCell="P35" sqref="P35"/>
    </sheetView>
  </sheetViews>
  <sheetFormatPr defaultRowHeight="1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>
      <c r="A1" s="12"/>
      <c r="B1" s="13" t="s">
        <v>28</v>
      </c>
      <c r="C1" s="38" t="s">
        <v>29</v>
      </c>
      <c r="D1" s="39"/>
      <c r="E1" s="39"/>
      <c r="F1" s="39"/>
      <c r="G1" s="40"/>
      <c r="H1" s="40"/>
      <c r="I1" s="40"/>
      <c r="J1" s="40"/>
      <c r="K1" s="40"/>
    </row>
    <row r="2" spans="1:11">
      <c r="A2" s="41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42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5.25" customHeight="1" thickBot="1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17"/>
      <c r="K6" s="18"/>
    </row>
    <row r="7" spans="1:11" ht="18.75">
      <c r="A7" s="44" t="s">
        <v>23</v>
      </c>
      <c r="B7" s="44"/>
      <c r="C7" s="44"/>
      <c r="D7" s="44"/>
      <c r="E7" s="19" t="s">
        <v>49</v>
      </c>
    </row>
    <row r="8" spans="1:11" ht="15" customHeight="1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1" ht="30">
      <c r="A9" s="11" t="s">
        <v>6</v>
      </c>
      <c r="B9" s="34" t="s">
        <v>5</v>
      </c>
      <c r="C9" s="35"/>
      <c r="D9" s="35"/>
      <c r="E9" s="35"/>
      <c r="F9" s="36"/>
      <c r="G9" s="11" t="s">
        <v>4</v>
      </c>
      <c r="H9" s="2" t="s">
        <v>3</v>
      </c>
      <c r="I9" s="2" t="s">
        <v>2</v>
      </c>
    </row>
    <row r="10" spans="1:11" ht="15" customHeight="1">
      <c r="A10" s="1">
        <v>1</v>
      </c>
      <c r="B10" s="28" t="s">
        <v>47</v>
      </c>
      <c r="C10" s="29"/>
      <c r="D10" s="29"/>
      <c r="E10" s="29"/>
      <c r="F10" s="30"/>
      <c r="G10" s="1">
        <v>1</v>
      </c>
      <c r="H10" s="1">
        <v>17900</v>
      </c>
      <c r="I10" s="1">
        <f t="shared" ref="I10:I28" si="0">H10*G10</f>
        <v>17900</v>
      </c>
    </row>
    <row r="11" spans="1:11">
      <c r="A11" s="1">
        <v>2</v>
      </c>
      <c r="B11" s="28" t="s">
        <v>46</v>
      </c>
      <c r="C11" s="29"/>
      <c r="D11" s="29"/>
      <c r="E11" s="29"/>
      <c r="F11" s="30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8" t="s">
        <v>45</v>
      </c>
      <c r="C12" s="29"/>
      <c r="D12" s="29"/>
      <c r="E12" s="29"/>
      <c r="F12" s="30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8" t="s">
        <v>44</v>
      </c>
      <c r="C13" s="29"/>
      <c r="D13" s="29"/>
      <c r="E13" s="29"/>
      <c r="F13" s="30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8" t="s">
        <v>32</v>
      </c>
      <c r="C14" s="29"/>
      <c r="D14" s="29"/>
      <c r="E14" s="29"/>
      <c r="F14" s="30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8" t="s">
        <v>1</v>
      </c>
      <c r="C15" s="29"/>
      <c r="D15" s="29"/>
      <c r="E15" s="29"/>
      <c r="F15" s="30"/>
      <c r="G15" s="1">
        <v>50</v>
      </c>
      <c r="H15" s="1">
        <v>55</v>
      </c>
      <c r="I15" s="1">
        <f t="shared" si="0"/>
        <v>2750</v>
      </c>
    </row>
    <row r="16" spans="1:11">
      <c r="A16" s="1">
        <v>7</v>
      </c>
      <c r="B16" s="28" t="s">
        <v>0</v>
      </c>
      <c r="C16" s="29"/>
      <c r="D16" s="29"/>
      <c r="E16" s="29"/>
      <c r="F16" s="30"/>
      <c r="G16" s="1">
        <v>50</v>
      </c>
      <c r="H16" s="1">
        <v>80</v>
      </c>
      <c r="I16" s="1">
        <f t="shared" si="0"/>
        <v>4000</v>
      </c>
    </row>
    <row r="17" spans="1:9">
      <c r="A17" s="1">
        <v>8</v>
      </c>
      <c r="B17" s="28" t="s">
        <v>43</v>
      </c>
      <c r="C17" s="29"/>
      <c r="D17" s="29"/>
      <c r="E17" s="29"/>
      <c r="F17" s="30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8" t="s">
        <v>42</v>
      </c>
      <c r="C18" s="29"/>
      <c r="D18" s="29"/>
      <c r="E18" s="29"/>
      <c r="F18" s="30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8" t="s">
        <v>41</v>
      </c>
      <c r="C19" s="29"/>
      <c r="D19" s="29"/>
      <c r="E19" s="29"/>
      <c r="F19" s="30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8" t="s">
        <v>40</v>
      </c>
      <c r="C20" s="29"/>
      <c r="D20" s="29"/>
      <c r="E20" s="29"/>
      <c r="F20" s="30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8" t="s">
        <v>39</v>
      </c>
      <c r="C21" s="29"/>
      <c r="D21" s="29"/>
      <c r="E21" s="29"/>
      <c r="F21" s="30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8" t="s">
        <v>38</v>
      </c>
      <c r="C22" s="29"/>
      <c r="D22" s="29"/>
      <c r="E22" s="29"/>
      <c r="F22" s="30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8" t="s">
        <v>15</v>
      </c>
      <c r="C23" s="29"/>
      <c r="D23" s="29"/>
      <c r="E23" s="29"/>
      <c r="F23" s="30"/>
      <c r="G23" s="1">
        <v>50</v>
      </c>
      <c r="H23" s="1">
        <v>55</v>
      </c>
      <c r="I23" s="1">
        <f t="shared" si="0"/>
        <v>2750</v>
      </c>
    </row>
    <row r="24" spans="1:9">
      <c r="A24" s="3">
        <v>15</v>
      </c>
      <c r="B24" s="28" t="s">
        <v>9</v>
      </c>
      <c r="C24" s="29"/>
      <c r="D24" s="29"/>
      <c r="E24" s="29"/>
      <c r="F24" s="30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8" t="s">
        <v>37</v>
      </c>
      <c r="C25" s="29"/>
      <c r="D25" s="29"/>
      <c r="E25" s="29"/>
      <c r="F25" s="30"/>
      <c r="G25" s="1">
        <v>1</v>
      </c>
      <c r="H25" s="1">
        <v>900</v>
      </c>
      <c r="I25" s="1">
        <f t="shared" si="0"/>
        <v>900</v>
      </c>
    </row>
    <row r="26" spans="1:9" ht="15.75" customHeight="1">
      <c r="A26" s="3">
        <v>17</v>
      </c>
      <c r="B26" s="31" t="s">
        <v>33</v>
      </c>
      <c r="C26" s="32"/>
      <c r="D26" s="32"/>
      <c r="E26" s="32"/>
      <c r="F26" s="33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8" t="s">
        <v>36</v>
      </c>
      <c r="C27" s="29"/>
      <c r="D27" s="29"/>
      <c r="E27" s="29"/>
      <c r="F27" s="30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8" t="s">
        <v>35</v>
      </c>
      <c r="C28" s="29"/>
      <c r="D28" s="29"/>
      <c r="E28" s="29"/>
      <c r="F28" s="30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8" t="s">
        <v>34</v>
      </c>
      <c r="C29" s="29"/>
      <c r="D29" s="29"/>
      <c r="E29" s="29"/>
      <c r="F29" s="30"/>
      <c r="G29" s="1">
        <v>1</v>
      </c>
      <c r="H29" s="1">
        <v>200</v>
      </c>
      <c r="I29" s="1">
        <v>200</v>
      </c>
    </row>
    <row r="30" spans="1:9">
      <c r="A30" s="1"/>
      <c r="B30" s="21" t="s">
        <v>13</v>
      </c>
      <c r="C30" s="22"/>
      <c r="D30" s="22"/>
      <c r="E30" s="22"/>
      <c r="F30" s="23"/>
      <c r="G30" s="21">
        <f>SUM(I10:I29)</f>
        <v>77730</v>
      </c>
      <c r="H30" s="22"/>
      <c r="I30" s="23"/>
    </row>
    <row r="31" spans="1:9" ht="30.75" customHeight="1">
      <c r="A31" s="1"/>
      <c r="B31" s="34" t="s">
        <v>10</v>
      </c>
      <c r="C31" s="35"/>
      <c r="D31" s="35"/>
      <c r="E31" s="35"/>
      <c r="F31" s="36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8" t="s">
        <v>25</v>
      </c>
      <c r="C32" s="29"/>
      <c r="D32" s="29"/>
      <c r="E32" s="29"/>
      <c r="F32" s="30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8" t="s">
        <v>26</v>
      </c>
      <c r="C33" s="29"/>
      <c r="D33" s="29"/>
      <c r="E33" s="29"/>
      <c r="F33" s="30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8" t="s">
        <v>24</v>
      </c>
      <c r="C34" s="29"/>
      <c r="D34" s="29"/>
      <c r="E34" s="29"/>
      <c r="F34" s="30"/>
      <c r="G34" s="1">
        <v>1</v>
      </c>
      <c r="H34" s="1">
        <v>10000</v>
      </c>
      <c r="I34" s="1">
        <f>H34*G34</f>
        <v>10000</v>
      </c>
    </row>
    <row r="35" spans="1:11" ht="27.75" customHeight="1">
      <c r="A35" s="1">
        <v>4</v>
      </c>
      <c r="B35" s="31" t="s">
        <v>11</v>
      </c>
      <c r="C35" s="32"/>
      <c r="D35" s="32"/>
      <c r="E35" s="32"/>
      <c r="F35" s="33"/>
      <c r="G35" s="1">
        <v>1</v>
      </c>
      <c r="H35" s="1">
        <v>5000</v>
      </c>
      <c r="I35" s="1">
        <f>H35*G35</f>
        <v>5000</v>
      </c>
    </row>
    <row r="36" spans="1:11">
      <c r="A36" s="1"/>
      <c r="B36" s="20" t="s">
        <v>12</v>
      </c>
      <c r="C36" s="20"/>
      <c r="D36" s="20"/>
      <c r="E36" s="20"/>
      <c r="F36" s="20"/>
      <c r="G36" s="21">
        <f>SUM(I32:I35)</f>
        <v>30000</v>
      </c>
      <c r="H36" s="22"/>
      <c r="I36" s="23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4" t="s">
        <v>14</v>
      </c>
      <c r="C38" s="24"/>
      <c r="D38" s="24"/>
      <c r="E38" s="24"/>
      <c r="F38" s="24"/>
      <c r="G38" s="9">
        <f>G36+G30</f>
        <v>107730</v>
      </c>
      <c r="H38" s="8"/>
      <c r="I38" s="8"/>
    </row>
    <row r="39" spans="1:11" ht="18.75">
      <c r="A39" s="4"/>
      <c r="B39" s="8"/>
      <c r="C39" s="8"/>
      <c r="D39" s="26" t="s">
        <v>19</v>
      </c>
      <c r="E39" s="26"/>
      <c r="F39" s="26"/>
      <c r="G39" s="27">
        <f>G38*0.95</f>
        <v>102343.5</v>
      </c>
      <c r="H39" s="27"/>
      <c r="I39" s="8"/>
    </row>
    <row r="40" spans="1:11">
      <c r="A40" s="25" t="s">
        <v>27</v>
      </c>
      <c r="B40" s="25"/>
      <c r="C40" s="25"/>
      <c r="D40" s="25"/>
      <c r="E40" s="25"/>
      <c r="F40" s="25"/>
      <c r="G40" s="25"/>
      <c r="H40" s="25"/>
      <c r="I40" s="25"/>
    </row>
    <row r="41" spans="1:11">
      <c r="A41" s="46" t="s">
        <v>22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16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21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17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18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48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10:F10"/>
    <mergeCell ref="A46:I46"/>
    <mergeCell ref="A41:G41"/>
    <mergeCell ref="A42:I42"/>
    <mergeCell ref="A43:I43"/>
    <mergeCell ref="A44:I44"/>
    <mergeCell ref="A45:I45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9:F9"/>
    <mergeCell ref="A8:I8"/>
    <mergeCell ref="C1:K1"/>
    <mergeCell ref="A2:K2"/>
    <mergeCell ref="A3:K3"/>
    <mergeCell ref="A4:K4"/>
    <mergeCell ref="A6:I6"/>
    <mergeCell ref="A7:D7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2017-06-26T14:11:53Z</dcterms:modified>
</cp:coreProperties>
</file>